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1576" windowHeight="8160"/>
  </bookViews>
  <sheets>
    <sheet name="Fare review ECONOMY" sheetId="1" r:id="rId1"/>
    <sheet name="Fare review Business" sheetId="2" r:id="rId2"/>
  </sheets>
  <calcPr calcId="152511"/>
</workbook>
</file>

<file path=xl/calcChain.xml><?xml version="1.0" encoding="utf-8"?>
<calcChain xmlns="http://schemas.openxmlformats.org/spreadsheetml/2006/main">
  <c r="K23" i="2" l="1"/>
  <c r="K19" i="2"/>
  <c r="K18" i="2"/>
  <c r="G18" i="2"/>
  <c r="G14" i="1"/>
  <c r="K17" i="2"/>
  <c r="G17" i="2"/>
  <c r="K16" i="2"/>
  <c r="G16" i="2"/>
  <c r="G15" i="2"/>
  <c r="G13" i="2"/>
  <c r="K13" i="2"/>
  <c r="G12" i="2"/>
  <c r="K25" i="2"/>
  <c r="G25" i="2"/>
  <c r="G24" i="2"/>
  <c r="G22" i="2"/>
  <c r="G21" i="2"/>
  <c r="K21" i="2" s="1"/>
  <c r="G20" i="2"/>
  <c r="K20" i="2" s="1"/>
  <c r="K14" i="2"/>
  <c r="K12" i="2"/>
  <c r="G11" i="2"/>
  <c r="K11" i="2" s="1"/>
  <c r="G10" i="2"/>
  <c r="K10" i="2" s="1"/>
  <c r="K11" i="1"/>
  <c r="K19" i="1"/>
  <c r="K17" i="1"/>
  <c r="G17" i="1"/>
  <c r="K12" i="1"/>
  <c r="G10" i="1"/>
  <c r="G9" i="1"/>
  <c r="G18" i="1" l="1"/>
  <c r="G19" i="1"/>
  <c r="G16" i="1"/>
  <c r="G15" i="1"/>
  <c r="G13" i="1"/>
  <c r="K15" i="1" l="1"/>
  <c r="K13" i="1"/>
  <c r="K10" i="1"/>
  <c r="K9" i="1" l="1"/>
</calcChain>
</file>

<file path=xl/sharedStrings.xml><?xml version="1.0" encoding="utf-8"?>
<sst xmlns="http://schemas.openxmlformats.org/spreadsheetml/2006/main" count="225" uniqueCount="49">
  <si>
    <t>Route</t>
  </si>
  <si>
    <t/>
  </si>
  <si>
    <t>AF</t>
  </si>
  <si>
    <t>KL</t>
  </si>
  <si>
    <t>From</t>
  </si>
  <si>
    <t>To</t>
  </si>
  <si>
    <t>FareClass</t>
  </si>
  <si>
    <t>€$£</t>
  </si>
  <si>
    <t>All-inProp.</t>
  </si>
  <si>
    <t>SALES</t>
  </si>
  <si>
    <t>TRAVEL</t>
  </si>
  <si>
    <t>MINISTAY</t>
  </si>
  <si>
    <t>MAXISTAY</t>
  </si>
  <si>
    <t>PENALTIES</t>
  </si>
  <si>
    <t>Сonditions:</t>
  </si>
  <si>
    <t>EUR</t>
  </si>
  <si>
    <t>VPRRU</t>
  </si>
  <si>
    <t>RU</t>
  </si>
  <si>
    <t>150 eur</t>
  </si>
  <si>
    <t>Apex</t>
  </si>
  <si>
    <t>7d</t>
  </si>
  <si>
    <t>ABJ</t>
  </si>
  <si>
    <t>ABV</t>
  </si>
  <si>
    <t>ACC</t>
  </si>
  <si>
    <t>till 20feb17</t>
  </si>
  <si>
    <t>NO</t>
  </si>
  <si>
    <t>6d/su</t>
  </si>
  <si>
    <t>2M</t>
  </si>
  <si>
    <t>REF AT 200 EUR BEFORE DEPARTURE</t>
  </si>
  <si>
    <t>DAR</t>
  </si>
  <si>
    <t>LOS</t>
  </si>
  <si>
    <t>All-inProp. RUB</t>
  </si>
  <si>
    <t>MRU</t>
  </si>
  <si>
    <t>NBO</t>
  </si>
  <si>
    <t>NKC</t>
  </si>
  <si>
    <t>TNR</t>
  </si>
  <si>
    <t>ZNZ</t>
  </si>
  <si>
    <t xml:space="preserve">PERMITTED 21JAN 17 THROUGH 30JUN 17 OR 01SEP 17 THROUGH </t>
  </si>
  <si>
    <t xml:space="preserve">18DEC 17 FOR EACH TRIP.                                 </t>
  </si>
  <si>
    <t>ZPRRU</t>
  </si>
  <si>
    <t>300 eur</t>
  </si>
  <si>
    <t>REF AT 400 EUR BEFORE DEPARTURE</t>
  </si>
  <si>
    <t>CPT</t>
  </si>
  <si>
    <t>DLA</t>
  </si>
  <si>
    <t>EBB</t>
  </si>
  <si>
    <t>FIH</t>
  </si>
  <si>
    <t>JNB</t>
  </si>
  <si>
    <t>JRO</t>
  </si>
  <si>
    <t>WDH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</si>
</sst>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Calibri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75">
    <xf numFmtId="0" fontId="0" fillId="0" borderId="0" xfId="0"/>
    <xf numFmtId="0" fontId="6" fillId="2" borderId="0" xfId="0" applyFont="1" applyFill="1"/>
    <xf numFmtId="0" fontId="7" fillId="2" borderId="0" xfId="1" applyFont="1" applyFill="1" applyBorder="1"/>
    <xf numFmtId="0" fontId="8" fillId="2" borderId="0" xfId="0" applyFont="1" applyFill="1"/>
    <xf numFmtId="0" fontId="0" fillId="2" borderId="0" xfId="0" applyFill="1"/>
    <xf numFmtId="0" fontId="5" fillId="2" borderId="1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1" fillId="2" borderId="0" xfId="0" applyFont="1" applyFill="1"/>
    <xf numFmtId="0" fontId="5" fillId="3" borderId="15" xfId="0" applyFont="1" applyFill="1" applyBorder="1" applyAlignment="1">
      <alignment horizontal="center"/>
    </xf>
    <xf numFmtId="1" fontId="12" fillId="5" borderId="11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1" fontId="12" fillId="5" borderId="19" xfId="0" applyNumberFormat="1" applyFont="1" applyFill="1" applyBorder="1" applyAlignment="1">
      <alignment horizontal="center"/>
    </xf>
    <xf numFmtId="0" fontId="10" fillId="2" borderId="0" xfId="0" applyFont="1" applyFill="1"/>
    <xf numFmtId="0" fontId="5" fillId="3" borderId="2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1" fontId="12" fillId="5" borderId="21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11" fillId="5" borderId="5" xfId="0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" xfId="3" applyFont="1" applyFill="1" applyBorder="1" applyAlignment="1">
      <alignment horizontal="center"/>
    </xf>
    <xf numFmtId="0" fontId="11" fillId="5" borderId="10" xfId="3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5" fillId="0" borderId="19" xfId="2" applyFont="1" applyBorder="1" applyAlignment="1">
      <alignment horizontal="center"/>
    </xf>
    <xf numFmtId="1" fontId="11" fillId="5" borderId="6" xfId="0" applyNumberFormat="1" applyFont="1" applyFill="1" applyBorder="1" applyAlignment="1">
      <alignment horizontal="center"/>
    </xf>
    <xf numFmtId="0" fontId="5" fillId="0" borderId="17" xfId="2" applyFont="1" applyBorder="1" applyAlignment="1">
      <alignment horizontal="center"/>
    </xf>
    <xf numFmtId="1" fontId="11" fillId="5" borderId="8" xfId="0" applyNumberFormat="1" applyFont="1" applyFill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11" fillId="5" borderId="10" xfId="3" applyFont="1" applyFill="1" applyBorder="1" applyAlignment="1">
      <alignment horizontal="center" vertical="center"/>
    </xf>
    <xf numFmtId="1" fontId="11" fillId="5" borderId="20" xfId="0" applyNumberFormat="1" applyFont="1" applyFill="1" applyBorder="1" applyAlignment="1">
      <alignment horizontal="center"/>
    </xf>
    <xf numFmtId="0" fontId="11" fillId="0" borderId="5" xfId="2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" fontId="12" fillId="7" borderId="3" xfId="0" applyNumberFormat="1" applyFont="1" applyFill="1" applyBorder="1" applyAlignment="1">
      <alignment horizontal="center"/>
    </xf>
    <xf numFmtId="1" fontId="12" fillId="7" borderId="11" xfId="0" applyNumberFormat="1" applyFont="1" applyFill="1" applyBorder="1" applyAlignment="1">
      <alignment horizontal="center"/>
    </xf>
    <xf numFmtId="1" fontId="12" fillId="7" borderId="21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11" fillId="7" borderId="3" xfId="3" applyFont="1" applyFill="1" applyBorder="1" applyAlignment="1">
      <alignment horizontal="center" vertical="center"/>
    </xf>
    <xf numFmtId="0" fontId="11" fillId="7" borderId="3" xfId="0" applyFont="1" applyFill="1" applyBorder="1" applyAlignment="1">
      <alignment horizontal="center" vertical="center"/>
    </xf>
    <xf numFmtId="1" fontId="11" fillId="7" borderId="8" xfId="0" applyNumberFormat="1" applyFont="1" applyFill="1" applyBorder="1" applyAlignment="1">
      <alignment horizontal="center"/>
    </xf>
    <xf numFmtId="0" fontId="11" fillId="7" borderId="3" xfId="3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0" fontId="11" fillId="7" borderId="10" xfId="3" applyFont="1" applyFill="1" applyBorder="1" applyAlignment="1">
      <alignment horizontal="center"/>
    </xf>
    <xf numFmtId="0" fontId="11" fillId="7" borderId="10" xfId="3" applyFont="1" applyFill="1" applyBorder="1" applyAlignment="1">
      <alignment horizontal="center" vertical="center"/>
    </xf>
    <xf numFmtId="1" fontId="11" fillId="7" borderId="20" xfId="0" applyNumberFormat="1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11" fillId="2" borderId="1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 vertical="center"/>
    </xf>
    <xf numFmtId="1" fontId="12" fillId="7" borderId="23" xfId="0" applyNumberFormat="1" applyFont="1" applyFill="1" applyBorder="1" applyAlignment="1">
      <alignment horizontal="center"/>
    </xf>
    <xf numFmtId="1" fontId="11" fillId="7" borderId="24" xfId="0" applyNumberFormat="1" applyFont="1" applyFill="1" applyBorder="1" applyAlignment="1">
      <alignment horizontal="center"/>
    </xf>
  </cellXfs>
  <cellStyles count="4">
    <cellStyle name="Normal" xfId="0" builtinId="0"/>
    <cellStyle name="Normal 2" xfId="2"/>
    <cellStyle name="Normal 3" xfId="3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11</xdr:col>
      <xdr:colOff>38100</xdr:colOff>
      <xdr:row>5</xdr:row>
      <xdr:rowOff>45720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0020"/>
          <a:ext cx="6667500" cy="800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160020</xdr:rowOff>
    </xdr:from>
    <xdr:to>
      <xdr:col>11</xdr:col>
      <xdr:colOff>30481</xdr:colOff>
      <xdr:row>6</xdr:row>
      <xdr:rowOff>137160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342900"/>
          <a:ext cx="6842760" cy="891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K30"/>
  <sheetViews>
    <sheetView tabSelected="1" topLeftCell="A4" workbookViewId="0">
      <selection activeCell="D29" sqref="D29"/>
    </sheetView>
  </sheetViews>
  <sheetFormatPr defaultColWidth="8.88671875" defaultRowHeight="14.4"/>
  <cols>
    <col min="1" max="1" width="3.88671875" style="4" customWidth="1"/>
    <col min="2" max="2" width="6.33203125" style="4" bestFit="1" customWidth="1"/>
    <col min="3" max="3" width="6" style="4" bestFit="1" customWidth="1"/>
    <col min="4" max="5" width="8.88671875" style="4"/>
    <col min="6" max="6" width="8.33203125" style="4" customWidth="1"/>
    <col min="7" max="7" width="13.5546875" style="4" bestFit="1" customWidth="1"/>
    <col min="8" max="8" width="12.109375" style="4" customWidth="1"/>
    <col min="9" max="9" width="8.88671875" style="4"/>
    <col min="10" max="10" width="9.5546875" style="4" bestFit="1" customWidth="1"/>
    <col min="11" max="11" width="14.109375" style="4" bestFit="1" customWidth="1"/>
    <col min="12" max="12" width="28.109375" style="4" bestFit="1" customWidth="1"/>
    <col min="13" max="16384" width="8.88671875" style="4"/>
  </cols>
  <sheetData>
    <row r="6" spans="2:11" ht="15" thickBot="1"/>
    <row r="7" spans="2:11" ht="15" thickBot="1">
      <c r="B7" s="18" t="s">
        <v>0</v>
      </c>
      <c r="C7" s="10" t="s">
        <v>1</v>
      </c>
      <c r="D7" s="19" t="s">
        <v>2</v>
      </c>
      <c r="E7" s="11" t="s">
        <v>1</v>
      </c>
      <c r="F7" s="12" t="s">
        <v>1</v>
      </c>
      <c r="G7" s="21"/>
      <c r="H7" s="19" t="s">
        <v>3</v>
      </c>
      <c r="I7" s="11" t="s">
        <v>1</v>
      </c>
      <c r="J7" s="13" t="s">
        <v>1</v>
      </c>
      <c r="K7" s="34"/>
    </row>
    <row r="8" spans="2:11" ht="15" thickBot="1">
      <c r="B8" s="14" t="s">
        <v>4</v>
      </c>
      <c r="C8" s="14" t="s">
        <v>5</v>
      </c>
      <c r="D8" s="15" t="s">
        <v>6</v>
      </c>
      <c r="E8" s="16" t="s">
        <v>7</v>
      </c>
      <c r="F8" s="17" t="s">
        <v>8</v>
      </c>
      <c r="G8" s="17" t="s">
        <v>31</v>
      </c>
      <c r="H8" s="15" t="s">
        <v>6</v>
      </c>
      <c r="I8" s="16" t="s">
        <v>7</v>
      </c>
      <c r="J8" s="27" t="s">
        <v>8</v>
      </c>
      <c r="K8" s="30" t="s">
        <v>31</v>
      </c>
    </row>
    <row r="9" spans="2:11">
      <c r="B9" s="40" t="s">
        <v>17</v>
      </c>
      <c r="C9" s="51" t="s">
        <v>21</v>
      </c>
      <c r="D9" s="43" t="s">
        <v>16</v>
      </c>
      <c r="E9" s="5" t="s">
        <v>15</v>
      </c>
      <c r="F9" s="35">
        <v>630</v>
      </c>
      <c r="G9" s="28">
        <f>F9*63.5</f>
        <v>40005</v>
      </c>
      <c r="H9" s="43" t="s">
        <v>16</v>
      </c>
      <c r="I9" s="6" t="s">
        <v>15</v>
      </c>
      <c r="J9" s="35">
        <v>630</v>
      </c>
      <c r="K9" s="44">
        <f>G9</f>
        <v>40005</v>
      </c>
    </row>
    <row r="10" spans="2:11">
      <c r="B10" s="41" t="s">
        <v>17</v>
      </c>
      <c r="C10" s="52" t="s">
        <v>22</v>
      </c>
      <c r="D10" s="45" t="s">
        <v>16</v>
      </c>
      <c r="E10" s="5" t="s">
        <v>15</v>
      </c>
      <c r="F10" s="36">
        <v>755</v>
      </c>
      <c r="G10" s="26">
        <f>F10*63.5</f>
        <v>47942.5</v>
      </c>
      <c r="H10" s="45" t="s">
        <v>16</v>
      </c>
      <c r="I10" s="6" t="s">
        <v>15</v>
      </c>
      <c r="J10" s="37">
        <v>755</v>
      </c>
      <c r="K10" s="46">
        <f>G10</f>
        <v>47942.5</v>
      </c>
    </row>
    <row r="11" spans="2:11">
      <c r="B11" s="41" t="s">
        <v>17</v>
      </c>
      <c r="C11" s="52" t="s">
        <v>23</v>
      </c>
      <c r="D11" s="47" t="s">
        <v>16</v>
      </c>
      <c r="E11" s="5" t="s">
        <v>15</v>
      </c>
      <c r="F11" s="36"/>
      <c r="G11" s="22"/>
      <c r="H11" s="47" t="s">
        <v>16</v>
      </c>
      <c r="I11" s="6" t="s">
        <v>15</v>
      </c>
      <c r="J11" s="37">
        <v>703</v>
      </c>
      <c r="K11" s="46">
        <f>J11*63.5</f>
        <v>44640.5</v>
      </c>
    </row>
    <row r="12" spans="2:11">
      <c r="B12" s="41" t="s">
        <v>17</v>
      </c>
      <c r="C12" s="52" t="s">
        <v>29</v>
      </c>
      <c r="D12" s="47" t="s">
        <v>16</v>
      </c>
      <c r="E12" s="5" t="s">
        <v>15</v>
      </c>
      <c r="F12" s="37"/>
      <c r="G12" s="22"/>
      <c r="H12" s="47" t="s">
        <v>16</v>
      </c>
      <c r="I12" s="6" t="s">
        <v>15</v>
      </c>
      <c r="J12" s="36">
        <v>498</v>
      </c>
      <c r="K12" s="46">
        <f>J12*63.5</f>
        <v>31623</v>
      </c>
    </row>
    <row r="13" spans="2:11">
      <c r="B13" s="41" t="s">
        <v>17</v>
      </c>
      <c r="C13" s="52" t="s">
        <v>30</v>
      </c>
      <c r="D13" s="47" t="s">
        <v>16</v>
      </c>
      <c r="E13" s="5" t="s">
        <v>15</v>
      </c>
      <c r="F13" s="36">
        <v>630</v>
      </c>
      <c r="G13" s="22">
        <f>F13*63.5</f>
        <v>40005</v>
      </c>
      <c r="H13" s="47" t="s">
        <v>16</v>
      </c>
      <c r="I13" s="6" t="s">
        <v>15</v>
      </c>
      <c r="J13" s="36">
        <v>630</v>
      </c>
      <c r="K13" s="46">
        <f>G13</f>
        <v>40005</v>
      </c>
    </row>
    <row r="14" spans="2:11">
      <c r="B14" s="41" t="s">
        <v>17</v>
      </c>
      <c r="C14" s="52" t="s">
        <v>45</v>
      </c>
      <c r="D14" s="47" t="s">
        <v>16</v>
      </c>
      <c r="E14" s="5" t="s">
        <v>15</v>
      </c>
      <c r="F14" s="36">
        <v>1006</v>
      </c>
      <c r="G14" s="22">
        <f>F14*63.5</f>
        <v>63881</v>
      </c>
      <c r="H14" s="47" t="s">
        <v>16</v>
      </c>
      <c r="I14" s="6" t="s">
        <v>15</v>
      </c>
      <c r="J14" s="36"/>
      <c r="K14" s="46"/>
    </row>
    <row r="15" spans="2:11">
      <c r="B15" s="41" t="s">
        <v>17</v>
      </c>
      <c r="C15" s="52" t="s">
        <v>33</v>
      </c>
      <c r="D15" s="47" t="s">
        <v>16</v>
      </c>
      <c r="E15" s="5" t="s">
        <v>15</v>
      </c>
      <c r="F15" s="38">
        <v>475</v>
      </c>
      <c r="G15" s="22">
        <f>F15*63.5</f>
        <v>30162.5</v>
      </c>
      <c r="H15" s="47" t="s">
        <v>16</v>
      </c>
      <c r="I15" s="6" t="s">
        <v>15</v>
      </c>
      <c r="J15" s="36">
        <v>475</v>
      </c>
      <c r="K15" s="46">
        <f>G15</f>
        <v>30162.5</v>
      </c>
    </row>
    <row r="16" spans="2:11">
      <c r="B16" s="41" t="s">
        <v>17</v>
      </c>
      <c r="C16" s="52" t="s">
        <v>34</v>
      </c>
      <c r="D16" s="47" t="s">
        <v>16</v>
      </c>
      <c r="E16" s="5" t="s">
        <v>15</v>
      </c>
      <c r="F16" s="38">
        <v>820</v>
      </c>
      <c r="G16" s="22">
        <f>F16*63.5</f>
        <v>52070</v>
      </c>
      <c r="H16" s="47" t="s">
        <v>16</v>
      </c>
      <c r="I16" s="6" t="s">
        <v>15</v>
      </c>
      <c r="J16" s="36"/>
      <c r="K16" s="46"/>
    </row>
    <row r="17" spans="2:11">
      <c r="B17" s="41" t="s">
        <v>17</v>
      </c>
      <c r="C17" s="52" t="s">
        <v>35</v>
      </c>
      <c r="D17" s="47" t="s">
        <v>16</v>
      </c>
      <c r="E17" s="5" t="s">
        <v>15</v>
      </c>
      <c r="F17" s="38">
        <v>1050</v>
      </c>
      <c r="G17" s="22">
        <f>F17*63.5</f>
        <v>66675</v>
      </c>
      <c r="H17" s="47" t="s">
        <v>16</v>
      </c>
      <c r="I17" s="6" t="s">
        <v>15</v>
      </c>
      <c r="J17" s="36">
        <v>1050</v>
      </c>
      <c r="K17" s="46">
        <f>J17*63.5</f>
        <v>66675</v>
      </c>
    </row>
    <row r="18" spans="2:11">
      <c r="B18" s="41" t="s">
        <v>17</v>
      </c>
      <c r="C18" s="52" t="s">
        <v>32</v>
      </c>
      <c r="D18" s="47" t="s">
        <v>16</v>
      </c>
      <c r="E18" s="5" t="s">
        <v>15</v>
      </c>
      <c r="F18" s="38">
        <v>815</v>
      </c>
      <c r="G18" s="22">
        <f t="shared" ref="G18:G19" si="0">F18*63.5</f>
        <v>51752.5</v>
      </c>
      <c r="H18" s="47" t="s">
        <v>16</v>
      </c>
      <c r="I18" s="6" t="s">
        <v>15</v>
      </c>
      <c r="J18" s="36"/>
      <c r="K18" s="46"/>
    </row>
    <row r="19" spans="2:11" ht="15" thickBot="1">
      <c r="B19" s="42" t="s">
        <v>17</v>
      </c>
      <c r="C19" s="53" t="s">
        <v>36</v>
      </c>
      <c r="D19" s="48" t="s">
        <v>16</v>
      </c>
      <c r="E19" s="31" t="s">
        <v>15</v>
      </c>
      <c r="F19" s="39"/>
      <c r="G19" s="32">
        <f t="shared" si="0"/>
        <v>0</v>
      </c>
      <c r="H19" s="48" t="s">
        <v>16</v>
      </c>
      <c r="I19" s="33" t="s">
        <v>15</v>
      </c>
      <c r="J19" s="49">
        <v>570</v>
      </c>
      <c r="K19" s="50">
        <f t="shared" ref="K19" si="1">J19*63.5</f>
        <v>36195</v>
      </c>
    </row>
    <row r="20" spans="2:11">
      <c r="B20" s="25"/>
      <c r="C20" s="25"/>
      <c r="D20" s="25"/>
      <c r="E20" s="25"/>
      <c r="F20" s="23"/>
      <c r="G20" s="23"/>
      <c r="H20" s="23"/>
      <c r="I20" s="23"/>
      <c r="J20" s="24"/>
      <c r="K20" s="24"/>
    </row>
    <row r="21" spans="2:11" ht="17.399999999999999">
      <c r="B21" s="3" t="s">
        <v>14</v>
      </c>
      <c r="C21" s="7"/>
      <c r="D21" s="7"/>
      <c r="E21" s="7"/>
    </row>
    <row r="22" spans="2:11" ht="17.399999999999999">
      <c r="B22" s="1"/>
      <c r="C22" s="7"/>
      <c r="D22" s="7"/>
      <c r="E22" s="7"/>
      <c r="G22" s="29"/>
    </row>
    <row r="23" spans="2:11">
      <c r="B23" s="2" t="s">
        <v>9</v>
      </c>
      <c r="C23" s="8"/>
      <c r="D23" s="20" t="s">
        <v>24</v>
      </c>
      <c r="E23" s="20"/>
    </row>
    <row r="24" spans="2:11">
      <c r="B24" s="2" t="s">
        <v>10</v>
      </c>
      <c r="C24" s="8"/>
      <c r="D24" s="20" t="s">
        <v>37</v>
      </c>
      <c r="E24" s="20"/>
    </row>
    <row r="25" spans="2:11">
      <c r="B25" s="2"/>
      <c r="C25" s="8"/>
      <c r="D25" s="20" t="s">
        <v>38</v>
      </c>
      <c r="E25" s="20"/>
    </row>
    <row r="26" spans="2:11">
      <c r="B26" s="2" t="s">
        <v>19</v>
      </c>
      <c r="C26" s="8"/>
      <c r="D26" s="20" t="s">
        <v>25</v>
      </c>
      <c r="E26" s="20"/>
    </row>
    <row r="27" spans="2:11">
      <c r="B27" s="2" t="s">
        <v>11</v>
      </c>
      <c r="C27" s="9"/>
      <c r="D27" s="20" t="s">
        <v>26</v>
      </c>
      <c r="E27" s="20"/>
    </row>
    <row r="28" spans="2:11">
      <c r="B28" s="2" t="s">
        <v>12</v>
      </c>
      <c r="C28" s="9"/>
      <c r="D28" s="20" t="s">
        <v>27</v>
      </c>
      <c r="E28" s="20"/>
    </row>
    <row r="29" spans="2:11">
      <c r="B29" s="2" t="s">
        <v>13</v>
      </c>
      <c r="C29" s="9"/>
      <c r="D29" s="20" t="s">
        <v>18</v>
      </c>
      <c r="E29" s="20" t="s">
        <v>28</v>
      </c>
    </row>
    <row r="30" spans="2:11">
      <c r="D30" s="20"/>
      <c r="E30" s="20"/>
    </row>
  </sheetData>
  <pageMargins left="0.7" right="0.7" top="0.75" bottom="0.75" header="0.3" footer="0.3"/>
  <pageSetup scale="4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35"/>
  <sheetViews>
    <sheetView workbookViewId="0">
      <selection activeCell="N11" sqref="N11"/>
    </sheetView>
  </sheetViews>
  <sheetFormatPr defaultRowHeight="14.4"/>
  <cols>
    <col min="1" max="6" width="8.88671875" style="4"/>
    <col min="7" max="7" width="14.109375" style="4" bestFit="1" customWidth="1"/>
    <col min="8" max="10" width="8.88671875" style="4"/>
    <col min="11" max="11" width="14.109375" style="4" bestFit="1" customWidth="1"/>
    <col min="12" max="16384" width="8.88671875" style="4"/>
  </cols>
  <sheetData>
    <row r="7" spans="2:11" ht="15" thickBot="1"/>
    <row r="8" spans="2:11" ht="15" thickBot="1">
      <c r="B8" s="18" t="s">
        <v>0</v>
      </c>
      <c r="C8" s="10" t="s">
        <v>1</v>
      </c>
      <c r="D8" s="19" t="s">
        <v>2</v>
      </c>
      <c r="E8" s="11" t="s">
        <v>1</v>
      </c>
      <c r="F8" s="12" t="s">
        <v>1</v>
      </c>
      <c r="G8" s="21"/>
      <c r="H8" s="19" t="s">
        <v>3</v>
      </c>
      <c r="I8" s="11" t="s">
        <v>1</v>
      </c>
      <c r="J8" s="13" t="s">
        <v>1</v>
      </c>
      <c r="K8" s="59"/>
    </row>
    <row r="9" spans="2:11" ht="15" thickBot="1">
      <c r="B9" s="14" t="s">
        <v>4</v>
      </c>
      <c r="C9" s="14" t="s">
        <v>5</v>
      </c>
      <c r="D9" s="15" t="s">
        <v>6</v>
      </c>
      <c r="E9" s="16" t="s">
        <v>7</v>
      </c>
      <c r="F9" s="17" t="s">
        <v>8</v>
      </c>
      <c r="G9" s="17" t="s">
        <v>31</v>
      </c>
      <c r="H9" s="15" t="s">
        <v>6</v>
      </c>
      <c r="I9" s="16" t="s">
        <v>7</v>
      </c>
      <c r="J9" s="30" t="s">
        <v>8</v>
      </c>
      <c r="K9" s="30" t="s">
        <v>31</v>
      </c>
    </row>
    <row r="10" spans="2:11">
      <c r="B10" s="69" t="s">
        <v>17</v>
      </c>
      <c r="C10" s="70" t="s">
        <v>21</v>
      </c>
      <c r="D10" s="71" t="s">
        <v>39</v>
      </c>
      <c r="E10" s="5" t="s">
        <v>15</v>
      </c>
      <c r="F10" s="72">
        <v>2600</v>
      </c>
      <c r="G10" s="73">
        <f>F10*63.5</f>
        <v>165100</v>
      </c>
      <c r="H10" s="71" t="s">
        <v>39</v>
      </c>
      <c r="I10" s="5" t="s">
        <v>15</v>
      </c>
      <c r="J10" s="72">
        <v>2600</v>
      </c>
      <c r="K10" s="74">
        <f>G10</f>
        <v>165100</v>
      </c>
    </row>
    <row r="11" spans="2:11">
      <c r="B11" s="41" t="s">
        <v>17</v>
      </c>
      <c r="C11" s="57" t="s">
        <v>22</v>
      </c>
      <c r="D11" s="60" t="s">
        <v>39</v>
      </c>
      <c r="E11" s="5" t="s">
        <v>15</v>
      </c>
      <c r="F11" s="61">
        <v>1950</v>
      </c>
      <c r="G11" s="54">
        <f>F11*63.5</f>
        <v>123825</v>
      </c>
      <c r="H11" s="60" t="s">
        <v>39</v>
      </c>
      <c r="I11" s="6" t="s">
        <v>15</v>
      </c>
      <c r="J11" s="62">
        <v>1950</v>
      </c>
      <c r="K11" s="63">
        <f>G11</f>
        <v>123825</v>
      </c>
    </row>
    <row r="12" spans="2:11">
      <c r="B12" s="41" t="s">
        <v>17</v>
      </c>
      <c r="C12" s="57" t="s">
        <v>23</v>
      </c>
      <c r="D12" s="60" t="s">
        <v>39</v>
      </c>
      <c r="E12" s="5" t="s">
        <v>15</v>
      </c>
      <c r="F12" s="61">
        <v>2720</v>
      </c>
      <c r="G12" s="54">
        <f>F12*63.5</f>
        <v>172720</v>
      </c>
      <c r="H12" s="60" t="s">
        <v>39</v>
      </c>
      <c r="I12" s="6" t="s">
        <v>15</v>
      </c>
      <c r="J12" s="62">
        <v>2720</v>
      </c>
      <c r="K12" s="63">
        <f>J12*63.5</f>
        <v>172720</v>
      </c>
    </row>
    <row r="13" spans="2:11">
      <c r="B13" s="41" t="s">
        <v>17</v>
      </c>
      <c r="C13" s="57" t="s">
        <v>42</v>
      </c>
      <c r="D13" s="60" t="s">
        <v>39</v>
      </c>
      <c r="E13" s="5" t="s">
        <v>15</v>
      </c>
      <c r="F13" s="61">
        <v>2600</v>
      </c>
      <c r="G13" s="54">
        <f>F13*63.5</f>
        <v>165100</v>
      </c>
      <c r="H13" s="60" t="s">
        <v>39</v>
      </c>
      <c r="I13" s="6" t="s">
        <v>15</v>
      </c>
      <c r="J13" s="62">
        <v>2600</v>
      </c>
      <c r="K13" s="63">
        <f>J13*63.5</f>
        <v>165100</v>
      </c>
    </row>
    <row r="14" spans="2:11">
      <c r="B14" s="41" t="s">
        <v>17</v>
      </c>
      <c r="C14" s="57" t="s">
        <v>29</v>
      </c>
      <c r="D14" s="60" t="s">
        <v>39</v>
      </c>
      <c r="E14" s="5" t="s">
        <v>15</v>
      </c>
      <c r="F14" s="62"/>
      <c r="G14" s="55"/>
      <c r="H14" s="60" t="s">
        <v>39</v>
      </c>
      <c r="I14" s="6" t="s">
        <v>15</v>
      </c>
      <c r="J14" s="61">
        <v>2080</v>
      </c>
      <c r="K14" s="63">
        <f>J14*63.5</f>
        <v>132080</v>
      </c>
    </row>
    <row r="15" spans="2:11">
      <c r="B15" s="41" t="s">
        <v>17</v>
      </c>
      <c r="C15" s="57" t="s">
        <v>43</v>
      </c>
      <c r="D15" s="60" t="s">
        <v>39</v>
      </c>
      <c r="E15" s="5" t="s">
        <v>15</v>
      </c>
      <c r="F15" s="62">
        <v>2270</v>
      </c>
      <c r="G15" s="55">
        <f>F15*63.5</f>
        <v>144145</v>
      </c>
      <c r="H15" s="60" t="s">
        <v>39</v>
      </c>
      <c r="I15" s="6" t="s">
        <v>15</v>
      </c>
      <c r="J15" s="61"/>
      <c r="K15" s="63"/>
    </row>
    <row r="16" spans="2:11">
      <c r="B16" s="41" t="s">
        <v>17</v>
      </c>
      <c r="C16" s="57" t="s">
        <v>44</v>
      </c>
      <c r="D16" s="60" t="s">
        <v>39</v>
      </c>
      <c r="E16" s="5" t="s">
        <v>15</v>
      </c>
      <c r="F16" s="62">
        <v>2400</v>
      </c>
      <c r="G16" s="55">
        <f>F16*63.5</f>
        <v>152400</v>
      </c>
      <c r="H16" s="60" t="s">
        <v>39</v>
      </c>
      <c r="I16" s="6" t="s">
        <v>15</v>
      </c>
      <c r="J16" s="61">
        <v>2400</v>
      </c>
      <c r="K16" s="63">
        <f>J16*63.5</f>
        <v>152400</v>
      </c>
    </row>
    <row r="17" spans="2:11">
      <c r="B17" s="41" t="s">
        <v>17</v>
      </c>
      <c r="C17" s="57" t="s">
        <v>45</v>
      </c>
      <c r="D17" s="60" t="s">
        <v>39</v>
      </c>
      <c r="E17" s="5" t="s">
        <v>15</v>
      </c>
      <c r="F17" s="62">
        <v>3397</v>
      </c>
      <c r="G17" s="55">
        <f>F17*63.5</f>
        <v>215709.5</v>
      </c>
      <c r="H17" s="60" t="s">
        <v>39</v>
      </c>
      <c r="I17" s="6" t="s">
        <v>15</v>
      </c>
      <c r="J17" s="61">
        <v>3397</v>
      </c>
      <c r="K17" s="63">
        <f>J17*63.5</f>
        <v>215709.5</v>
      </c>
    </row>
    <row r="18" spans="2:11">
      <c r="B18" s="41" t="s">
        <v>17</v>
      </c>
      <c r="C18" s="57" t="s">
        <v>46</v>
      </c>
      <c r="D18" s="60" t="s">
        <v>39</v>
      </c>
      <c r="E18" s="5" t="s">
        <v>15</v>
      </c>
      <c r="F18" s="62">
        <v>2700</v>
      </c>
      <c r="G18" s="55">
        <f>F18*63.5</f>
        <v>171450</v>
      </c>
      <c r="H18" s="60" t="s">
        <v>39</v>
      </c>
      <c r="I18" s="6" t="s">
        <v>15</v>
      </c>
      <c r="J18" s="61">
        <v>2700</v>
      </c>
      <c r="K18" s="63">
        <f>J18*63.5</f>
        <v>171450</v>
      </c>
    </row>
    <row r="19" spans="2:11">
      <c r="B19" s="41" t="s">
        <v>17</v>
      </c>
      <c r="C19" s="57" t="s">
        <v>47</v>
      </c>
      <c r="D19" s="60" t="s">
        <v>39</v>
      </c>
      <c r="E19" s="5" t="s">
        <v>15</v>
      </c>
      <c r="F19" s="62"/>
      <c r="G19" s="55"/>
      <c r="H19" s="60" t="s">
        <v>39</v>
      </c>
      <c r="I19" s="6" t="s">
        <v>15</v>
      </c>
      <c r="J19" s="61">
        <v>2170</v>
      </c>
      <c r="K19" s="63">
        <f>J19*63.5</f>
        <v>137795</v>
      </c>
    </row>
    <row r="20" spans="2:11">
      <c r="B20" s="41" t="s">
        <v>17</v>
      </c>
      <c r="C20" s="57" t="s">
        <v>30</v>
      </c>
      <c r="D20" s="60" t="s">
        <v>39</v>
      </c>
      <c r="E20" s="5" t="s">
        <v>15</v>
      </c>
      <c r="F20" s="61">
        <v>2040</v>
      </c>
      <c r="G20" s="55">
        <f>F20*63.5</f>
        <v>129540</v>
      </c>
      <c r="H20" s="60" t="s">
        <v>39</v>
      </c>
      <c r="I20" s="6" t="s">
        <v>15</v>
      </c>
      <c r="J20" s="61">
        <v>2040</v>
      </c>
      <c r="K20" s="63">
        <f>G20</f>
        <v>129540</v>
      </c>
    </row>
    <row r="21" spans="2:11">
      <c r="B21" s="41" t="s">
        <v>17</v>
      </c>
      <c r="C21" s="57" t="s">
        <v>33</v>
      </c>
      <c r="D21" s="60" t="s">
        <v>39</v>
      </c>
      <c r="E21" s="5" t="s">
        <v>15</v>
      </c>
      <c r="F21" s="64">
        <v>2000</v>
      </c>
      <c r="G21" s="55">
        <f>F21*63.5</f>
        <v>127000</v>
      </c>
      <c r="H21" s="60" t="s">
        <v>39</v>
      </c>
      <c r="I21" s="6" t="s">
        <v>15</v>
      </c>
      <c r="J21" s="61">
        <v>2000</v>
      </c>
      <c r="K21" s="63">
        <f>G21</f>
        <v>127000</v>
      </c>
    </row>
    <row r="22" spans="2:11">
      <c r="B22" s="41" t="s">
        <v>17</v>
      </c>
      <c r="C22" s="57" t="s">
        <v>34</v>
      </c>
      <c r="D22" s="60" t="s">
        <v>39</v>
      </c>
      <c r="E22" s="5" t="s">
        <v>15</v>
      </c>
      <c r="F22" s="64">
        <v>2140</v>
      </c>
      <c r="G22" s="55">
        <f>F22*63.5</f>
        <v>135890</v>
      </c>
      <c r="H22" s="60" t="s">
        <v>39</v>
      </c>
      <c r="I22" s="6" t="s">
        <v>15</v>
      </c>
      <c r="J22" s="61"/>
      <c r="K22" s="63"/>
    </row>
    <row r="23" spans="2:11">
      <c r="B23" s="41" t="s">
        <v>17</v>
      </c>
      <c r="C23" s="57" t="s">
        <v>48</v>
      </c>
      <c r="D23" s="60" t="s">
        <v>39</v>
      </c>
      <c r="E23" s="5" t="s">
        <v>15</v>
      </c>
      <c r="F23" s="64"/>
      <c r="G23" s="55"/>
      <c r="H23" s="60"/>
      <c r="I23" s="6"/>
      <c r="J23" s="61">
        <v>2500</v>
      </c>
      <c r="K23" s="63">
        <f>J23*63.5</f>
        <v>158750</v>
      </c>
    </row>
    <row r="24" spans="2:11">
      <c r="B24" s="41" t="s">
        <v>17</v>
      </c>
      <c r="C24" s="57" t="s">
        <v>32</v>
      </c>
      <c r="D24" s="60" t="s">
        <v>39</v>
      </c>
      <c r="E24" s="5" t="s">
        <v>15</v>
      </c>
      <c r="F24" s="64">
        <v>2050</v>
      </c>
      <c r="G24" s="55">
        <f t="shared" ref="G24:G25" si="0">F24*63.5</f>
        <v>130175</v>
      </c>
      <c r="H24" s="60" t="s">
        <v>39</v>
      </c>
      <c r="I24" s="6" t="s">
        <v>15</v>
      </c>
      <c r="J24" s="61"/>
      <c r="K24" s="63"/>
    </row>
    <row r="25" spans="2:11" ht="15" thickBot="1">
      <c r="B25" s="42" t="s">
        <v>17</v>
      </c>
      <c r="C25" s="58" t="s">
        <v>36</v>
      </c>
      <c r="D25" s="65" t="s">
        <v>39</v>
      </c>
      <c r="E25" s="31" t="s">
        <v>15</v>
      </c>
      <c r="F25" s="66"/>
      <c r="G25" s="56">
        <f t="shared" si="0"/>
        <v>0</v>
      </c>
      <c r="H25" s="65"/>
      <c r="I25" s="33" t="s">
        <v>15</v>
      </c>
      <c r="J25" s="67">
        <v>2500</v>
      </c>
      <c r="K25" s="68">
        <f t="shared" ref="K25" si="1">J25*63.5</f>
        <v>158750</v>
      </c>
    </row>
    <row r="26" spans="2:11">
      <c r="B26" s="25"/>
      <c r="C26" s="25"/>
      <c r="D26" s="25"/>
      <c r="E26" s="25"/>
      <c r="F26" s="23"/>
      <c r="G26" s="23"/>
      <c r="H26" s="23"/>
      <c r="I26" s="23"/>
      <c r="J26" s="24"/>
      <c r="K26" s="24"/>
    </row>
    <row r="27" spans="2:11" ht="17.399999999999999">
      <c r="B27" s="3" t="s">
        <v>14</v>
      </c>
      <c r="C27" s="7"/>
      <c r="D27" s="7"/>
      <c r="E27" s="7"/>
    </row>
    <row r="28" spans="2:11" ht="17.399999999999999">
      <c r="B28" s="1"/>
      <c r="C28" s="7"/>
      <c r="D28" s="7"/>
      <c r="E28" s="7"/>
    </row>
    <row r="29" spans="2:11">
      <c r="B29" s="2" t="s">
        <v>9</v>
      </c>
      <c r="C29" s="8"/>
      <c r="D29" s="20" t="s">
        <v>24</v>
      </c>
      <c r="E29" s="20"/>
    </row>
    <row r="30" spans="2:11">
      <c r="B30" s="2" t="s">
        <v>10</v>
      </c>
      <c r="C30" s="8"/>
      <c r="D30" s="20" t="s">
        <v>37</v>
      </c>
      <c r="E30" s="20"/>
    </row>
    <row r="31" spans="2:11">
      <c r="B31" s="2"/>
      <c r="C31" s="8"/>
      <c r="D31" s="20" t="s">
        <v>38</v>
      </c>
      <c r="E31" s="20"/>
    </row>
    <row r="32" spans="2:11">
      <c r="B32" s="2" t="s">
        <v>19</v>
      </c>
      <c r="C32" s="8"/>
      <c r="D32" s="20" t="s">
        <v>25</v>
      </c>
      <c r="E32" s="20"/>
    </row>
    <row r="33" spans="2:5">
      <c r="B33" s="2" t="s">
        <v>11</v>
      </c>
      <c r="C33" s="9"/>
      <c r="D33" s="20" t="s">
        <v>20</v>
      </c>
      <c r="E33" s="20"/>
    </row>
    <row r="34" spans="2:5">
      <c r="B34" s="2" t="s">
        <v>12</v>
      </c>
      <c r="C34" s="9"/>
      <c r="D34" s="20" t="s">
        <v>27</v>
      </c>
      <c r="E34" s="20"/>
    </row>
    <row r="35" spans="2:5">
      <c r="B35" s="2" t="s">
        <v>13</v>
      </c>
      <c r="C35" s="9"/>
      <c r="D35" s="20" t="s">
        <v>40</v>
      </c>
      <c r="E35" s="20" t="s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Fare review ECONOMY</vt:lpstr>
      <vt:lpstr>Fare review Business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Samilkina, Ekaterina (MOW PC FD) - AF</dc:creator>
  <cp:lastModifiedBy>KOVTOUN Elena</cp:lastModifiedBy>
  <cp:lastPrinted>2016-12-12T08:21:55Z</cp:lastPrinted>
  <dcterms:created xsi:type="dcterms:W3CDTF">2016-08-26T09:46:16Z</dcterms:created>
  <dcterms:modified xsi:type="dcterms:W3CDTF">2017-01-23T06:31:23Z</dcterms:modified>
</cp:coreProperties>
</file>